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/>
  <mc:AlternateContent xmlns:mc="http://schemas.openxmlformats.org/markup-compatibility/2006">
    <mc:Choice Requires="x15">
      <x15ac:absPath xmlns:x15ac="http://schemas.microsoft.com/office/spreadsheetml/2010/11/ac" url="/Users/dawnriley/Library/CloudStorage/Dropbox/!WEBSITES/DawnRiley.net2020/site/downloads/"/>
    </mc:Choice>
  </mc:AlternateContent>
  <xr:revisionPtr revIDLastSave="0" documentId="13_ncr:1_{4A63DCC0-AF58-3A47-B4FB-7B608D9ED273}" xr6:coauthVersionLast="47" xr6:coauthVersionMax="47" xr10:uidLastSave="{00000000-0000-0000-0000-000000000000}"/>
  <bookViews>
    <workbookView xWindow="22220" yWindow="500" windowWidth="28980" windowHeight="26220" xr2:uid="{00000000-000D-0000-FFFF-FFFF00000000}"/>
  </bookViews>
  <sheets>
    <sheet name="COUNT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0" roundtripDataSignature="AMtx7mgAdFlemnUVUR2mQPbGbwSo3wCFOQ=="/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B21" i="1"/>
  <c r="G20" i="1"/>
  <c r="D20" i="1"/>
  <c r="C20" i="1"/>
  <c r="B20" i="1"/>
  <c r="G8" i="1"/>
  <c r="F8" i="1"/>
  <c r="E8" i="1"/>
  <c r="D8" i="1"/>
  <c r="C8" i="1"/>
  <c r="B8" i="1"/>
  <c r="G7" i="1"/>
  <c r="F7" i="1"/>
  <c r="E7" i="1"/>
  <c r="D7" i="1"/>
  <c r="C7" i="1"/>
  <c r="B7" i="1"/>
  <c r="G27" i="1" l="1"/>
  <c r="G28" i="1" s="1"/>
  <c r="D27" i="1"/>
  <c r="D28" i="1" s="1"/>
  <c r="E27" i="1"/>
  <c r="E28" i="1" s="1"/>
  <c r="F27" i="1"/>
  <c r="F28" i="1" s="1"/>
  <c r="B27" i="1"/>
  <c r="B28" i="1" s="1"/>
  <c r="C27" i="1"/>
  <c r="C28" i="1" s="1"/>
</calcChain>
</file>

<file path=xl/sharedStrings.xml><?xml version="1.0" encoding="utf-8"?>
<sst xmlns="http://schemas.openxmlformats.org/spreadsheetml/2006/main" count="56" uniqueCount="50">
  <si>
    <t>LISTING</t>
  </si>
  <si>
    <t>Contract 1</t>
  </si>
  <si>
    <t>Contract 2</t>
  </si>
  <si>
    <t>Contract 3</t>
  </si>
  <si>
    <t>Contract 4</t>
  </si>
  <si>
    <t>Contract 5</t>
  </si>
  <si>
    <t>Sales Price</t>
  </si>
  <si>
    <t>MD Transfer your split 50/50</t>
  </si>
  <si>
    <t>MD Recordation your split 50/50</t>
  </si>
  <si>
    <t>Well Chlorination and retest if it fails</t>
  </si>
  <si>
    <t>Release of Lien Fees</t>
  </si>
  <si>
    <t>Recording Fees</t>
  </si>
  <si>
    <t xml:space="preserve">Home Warranty   </t>
  </si>
  <si>
    <t>Overnight Fees to Mortgage Co.</t>
  </si>
  <si>
    <t>Misc</t>
  </si>
  <si>
    <t>Closing Help to the Buyer</t>
  </si>
  <si>
    <t>Total Closing Cost</t>
  </si>
  <si>
    <t>*Net Before Mortgage Payoff</t>
  </si>
  <si>
    <t>DETAILS</t>
  </si>
  <si>
    <t>Earnest Money</t>
  </si>
  <si>
    <t>Settlement Date</t>
  </si>
  <si>
    <t>Closing Help</t>
  </si>
  <si>
    <t>Home Inspection - Contingency</t>
  </si>
  <si>
    <t>Offer Expiration</t>
  </si>
  <si>
    <t>Agent</t>
  </si>
  <si>
    <t>Termite Certification - Buyer may ask Seller to pay</t>
  </si>
  <si>
    <t>Additional Deposit</t>
  </si>
  <si>
    <t>Option Fee</t>
  </si>
  <si>
    <t>Option Period</t>
  </si>
  <si>
    <t>Type of Financing / Loan Amount</t>
  </si>
  <si>
    <t>Lender</t>
  </si>
  <si>
    <t>Financing Contingency Days</t>
  </si>
  <si>
    <t>Appraisal Contingency Days</t>
  </si>
  <si>
    <t>Home Sale Contingency Days</t>
  </si>
  <si>
    <t>Additional Requests or Inclusions</t>
  </si>
  <si>
    <t xml:space="preserve">Escalation / Max Offer / Increments </t>
  </si>
  <si>
    <t>Objections</t>
  </si>
  <si>
    <t>Objection Period</t>
  </si>
  <si>
    <t>Title Company</t>
  </si>
  <si>
    <t>Seller Temporary Rent/Lease Number of Days</t>
  </si>
  <si>
    <t>Seller Temporary Rent/Lease Price</t>
  </si>
  <si>
    <t>Seller Temporary Rent/Lease Deposit</t>
  </si>
  <si>
    <t xml:space="preserve">ADDITIONAL NOTES
Note 2
Note 3
Note 4
</t>
  </si>
  <si>
    <t>Listing Commission Rate</t>
  </si>
  <si>
    <t>Buyer's Agent Commision Rate</t>
  </si>
  <si>
    <t>County Transfer your split 50/50 - N/A Calvert</t>
  </si>
  <si>
    <t>Settlement/Title CO. Fees if there a problem</t>
  </si>
  <si>
    <t>HOA, Condo, or Civic Association Fee</t>
  </si>
  <si>
    <t>Additional Fee</t>
  </si>
  <si>
    <t>Buyer's Agent Commission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</si>
</sst>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3">
    <font>
      <sz val="10"/>
      <color rgb="FF000000"/>
      <name val="Arial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sz val="10"/>
      <color rgb="FF000000"/>
      <name val="Calibri"/>
      <family val="2"/>
    </font>
    <font>
      <i/>
      <sz val="10"/>
      <color theme="1"/>
      <name val="Calibri (Body)"/>
    </font>
    <font>
      <i/>
      <sz val="10"/>
      <color rgb="FF687F99"/>
      <name val="Times New Roman Italic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4" fontId="1" fillId="0" borderId="0" xfId="0" applyNumberFormat="1" applyFont="1" applyAlignment="1">
      <alignment horizontal="center" shrinkToFit="1"/>
    </xf>
    <xf numFmtId="44" fontId="1" fillId="0" borderId="0" xfId="0" applyNumberFormat="1" applyFont="1" applyAlignment="1">
      <alignment horizontal="center"/>
    </xf>
    <xf numFmtId="0" fontId="1" fillId="0" borderId="1" xfId="0" applyFont="1" applyBorder="1"/>
    <xf numFmtId="44" fontId="1" fillId="0" borderId="1" xfId="0" applyNumberFormat="1" applyFont="1" applyBorder="1" applyAlignment="1">
      <alignment horizontal="center" shrinkToFit="1"/>
    </xf>
    <xf numFmtId="44" fontId="1" fillId="0" borderId="1" xfId="0" applyNumberFormat="1" applyFont="1" applyBorder="1" applyAlignment="1">
      <alignment horizontal="center"/>
    </xf>
    <xf numFmtId="44" fontId="1" fillId="0" borderId="2" xfId="0" applyNumberFormat="1" applyFont="1" applyBorder="1" applyAlignment="1">
      <alignment horizontal="center"/>
    </xf>
    <xf numFmtId="0" fontId="2" fillId="2" borderId="3" xfId="0" applyFont="1" applyFill="1" applyBorder="1"/>
    <xf numFmtId="44" fontId="2" fillId="2" borderId="4" xfId="0" applyNumberFormat="1" applyFont="1" applyFill="1" applyBorder="1" applyAlignment="1">
      <alignment horizontal="left"/>
    </xf>
    <xf numFmtId="0" fontId="1" fillId="0" borderId="0" xfId="0" applyFont="1" applyAlignment="1">
      <alignment horizontal="right"/>
    </xf>
    <xf numFmtId="44" fontId="3" fillId="0" borderId="1" xfId="0" applyNumberFormat="1" applyFont="1" applyBorder="1" applyAlignment="1">
      <alignment horizontal="center" wrapText="1" shrinkToFit="1"/>
    </xf>
    <xf numFmtId="0" fontId="4" fillId="0" borderId="0" xfId="0" applyFont="1"/>
    <xf numFmtId="0" fontId="1" fillId="0" borderId="5" xfId="0" applyFont="1" applyBorder="1"/>
    <xf numFmtId="0" fontId="7" fillId="3" borderId="9" xfId="0" applyFont="1" applyFill="1" applyBorder="1"/>
    <xf numFmtId="0" fontId="7" fillId="0" borderId="13" xfId="0" applyFont="1" applyBorder="1"/>
    <xf numFmtId="0" fontId="8" fillId="0" borderId="5" xfId="0" applyFont="1" applyBorder="1" applyAlignment="1">
      <alignment horizontal="right"/>
    </xf>
    <xf numFmtId="0" fontId="8" fillId="0" borderId="5" xfId="0" applyFont="1" applyBorder="1"/>
    <xf numFmtId="0" fontId="1" fillId="0" borderId="9" xfId="0" applyFont="1" applyBorder="1" applyAlignment="1">
      <alignment horizontal="right"/>
    </xf>
    <xf numFmtId="44" fontId="3" fillId="0" borderId="7" xfId="0" applyNumberFormat="1" applyFont="1" applyBorder="1"/>
    <xf numFmtId="44" fontId="3" fillId="0" borderId="8" xfId="0" applyNumberFormat="1" applyFont="1" applyBorder="1"/>
    <xf numFmtId="44" fontId="3" fillId="0" borderId="25" xfId="0" applyNumberFormat="1" applyFont="1" applyBorder="1"/>
    <xf numFmtId="44" fontId="3" fillId="0" borderId="6" xfId="0" applyNumberFormat="1" applyFont="1" applyBorder="1"/>
    <xf numFmtId="44" fontId="9" fillId="3" borderId="10" xfId="0" applyNumberFormat="1" applyFont="1" applyFill="1" applyBorder="1"/>
    <xf numFmtId="44" fontId="9" fillId="3" borderId="11" xfId="0" applyNumberFormat="1" applyFont="1" applyFill="1" applyBorder="1"/>
    <xf numFmtId="44" fontId="9" fillId="3" borderId="12" xfId="0" applyNumberFormat="1" applyFont="1" applyFill="1" applyBorder="1"/>
    <xf numFmtId="44" fontId="9" fillId="3" borderId="26" xfId="0" applyNumberFormat="1" applyFont="1" applyFill="1" applyBorder="1"/>
    <xf numFmtId="44" fontId="9" fillId="0" borderId="14" xfId="0" applyNumberFormat="1" applyFont="1" applyBorder="1" applyAlignment="1">
      <alignment horizontal="right"/>
    </xf>
    <xf numFmtId="44" fontId="9" fillId="0" borderId="15" xfId="0" applyNumberFormat="1" applyFont="1" applyBorder="1" applyAlignment="1">
      <alignment horizontal="right"/>
    </xf>
    <xf numFmtId="44" fontId="9" fillId="0" borderId="16" xfId="0" applyNumberFormat="1" applyFont="1" applyBorder="1" applyAlignment="1">
      <alignment horizontal="right"/>
    </xf>
    <xf numFmtId="44" fontId="9" fillId="0" borderId="27" xfId="0" applyNumberFormat="1" applyFont="1" applyBorder="1" applyAlignment="1">
      <alignment horizontal="right"/>
    </xf>
    <xf numFmtId="44" fontId="3" fillId="0" borderId="6" xfId="0" applyNumberFormat="1" applyFont="1" applyBorder="1" applyAlignment="1">
      <alignment horizontal="right"/>
    </xf>
    <xf numFmtId="14" fontId="3" fillId="0" borderId="6" xfId="0" applyNumberFormat="1" applyFont="1" applyBorder="1" applyAlignment="1">
      <alignment horizontal="right"/>
    </xf>
    <xf numFmtId="44" fontId="3" fillId="0" borderId="11" xfId="0" applyNumberFormat="1" applyFont="1" applyBorder="1"/>
    <xf numFmtId="44" fontId="3" fillId="0" borderId="12" xfId="0" applyNumberFormat="1" applyFont="1" applyBorder="1"/>
    <xf numFmtId="44" fontId="3" fillId="0" borderId="28" xfId="0" applyNumberFormat="1" applyFont="1" applyBorder="1"/>
    <xf numFmtId="44" fontId="3" fillId="0" borderId="10" xfId="0" applyNumberFormat="1" applyFont="1" applyBorder="1" applyAlignment="1">
      <alignment horizontal="right"/>
    </xf>
    <xf numFmtId="44" fontId="3" fillId="0" borderId="11" xfId="0" applyNumberFormat="1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1" fillId="0" borderId="5" xfId="0" applyFont="1" applyBorder="1"/>
    <xf numFmtId="0" fontId="11" fillId="0" borderId="6" xfId="0" applyFont="1" applyBorder="1"/>
    <xf numFmtId="0" fontId="11" fillId="0" borderId="8" xfId="0" applyFont="1" applyBorder="1"/>
    <xf numFmtId="0" fontId="11" fillId="0" borderId="7" xfId="0" applyFont="1" applyBorder="1"/>
    <xf numFmtId="44" fontId="11" fillId="0" borderId="6" xfId="0" applyNumberFormat="1" applyFont="1" applyBorder="1"/>
    <xf numFmtId="44" fontId="11" fillId="0" borderId="7" xfId="0" applyNumberFormat="1" applyFont="1" applyBorder="1"/>
    <xf numFmtId="44" fontId="11" fillId="0" borderId="8" xfId="0" applyNumberFormat="1" applyFont="1" applyBorder="1"/>
    <xf numFmtId="44" fontId="2" fillId="2" borderId="29" xfId="0" applyNumberFormat="1" applyFont="1" applyFill="1" applyBorder="1" applyAlignment="1">
      <alignment horizontal="left"/>
    </xf>
    <xf numFmtId="0" fontId="10" fillId="0" borderId="0" xfId="0" applyFont="1"/>
    <xf numFmtId="44" fontId="12" fillId="0" borderId="6" xfId="0" applyNumberFormat="1" applyFont="1" applyBorder="1"/>
    <xf numFmtId="0" fontId="5" fillId="4" borderId="18" xfId="0" applyFont="1" applyFill="1" applyBorder="1" applyAlignment="1" applyProtection="1">
      <alignment vertical="top" wrapText="1"/>
      <protection locked="0"/>
    </xf>
    <xf numFmtId="0" fontId="6" fillId="4" borderId="19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6" fillId="4" borderId="0" xfId="0" applyFont="1" applyFill="1" applyAlignment="1" applyProtection="1">
      <alignment vertical="top" wrapText="1"/>
      <protection locked="0"/>
    </xf>
    <xf numFmtId="0" fontId="6" fillId="4" borderId="22" xfId="0" applyFont="1" applyFill="1" applyBorder="1" applyAlignment="1" applyProtection="1">
      <alignment vertical="top" wrapText="1"/>
      <protection locked="0"/>
    </xf>
    <xf numFmtId="0" fontId="6" fillId="4" borderId="23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0" fontId="6" fillId="4" borderId="24" xfId="0" applyFont="1" applyFill="1" applyBorder="1" applyAlignment="1" applyProtection="1">
      <alignment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7"/>
  <sheetViews>
    <sheetView tabSelected="1" zoomScale="242" zoomScaleNormal="242" workbookViewId="0">
      <selection activeCell="A21" sqref="A21"/>
    </sheetView>
  </sheetViews>
  <sheetFormatPr baseColWidth="10" defaultColWidth="14.5" defaultRowHeight="15" customHeight="1"/>
  <cols>
    <col min="1" max="1" width="35.6640625" customWidth="1"/>
    <col min="2" max="7" width="17" customWidth="1"/>
  </cols>
  <sheetData>
    <row r="1" spans="1:9" ht="67" customHeight="1"/>
    <row r="2" spans="1:9" ht="3" customHeight="1">
      <c r="A2" s="1"/>
      <c r="B2" s="2"/>
      <c r="C2" s="3"/>
      <c r="D2" s="3"/>
      <c r="E2" s="3"/>
      <c r="F2" s="3"/>
      <c r="G2" s="3"/>
    </row>
    <row r="3" spans="1:9" ht="23" customHeight="1" thickTop="1" thickBot="1">
      <c r="A3" s="4"/>
      <c r="B3" s="5" t="s">
        <v>0</v>
      </c>
      <c r="C3" s="6" t="s">
        <v>1</v>
      </c>
      <c r="D3" s="11" t="s">
        <v>2</v>
      </c>
      <c r="E3" s="6" t="s">
        <v>3</v>
      </c>
      <c r="F3" s="6" t="s">
        <v>4</v>
      </c>
      <c r="G3" s="7" t="s">
        <v>5</v>
      </c>
    </row>
    <row r="4" spans="1:9" ht="12" customHeight="1" thickTop="1">
      <c r="A4" s="8" t="s">
        <v>6</v>
      </c>
      <c r="B4" s="9"/>
      <c r="C4" s="9"/>
      <c r="D4" s="9"/>
      <c r="E4" s="9"/>
      <c r="F4" s="9"/>
      <c r="G4" s="46"/>
    </row>
    <row r="5" spans="1:9" ht="12.75" customHeight="1">
      <c r="A5" s="39" t="s">
        <v>43</v>
      </c>
      <c r="B5" s="40">
        <v>3</v>
      </c>
      <c r="C5" s="40">
        <v>3</v>
      </c>
      <c r="D5" s="40">
        <v>3</v>
      </c>
      <c r="E5" s="40">
        <v>3</v>
      </c>
      <c r="F5" s="40">
        <v>3</v>
      </c>
      <c r="G5" s="41">
        <v>3</v>
      </c>
    </row>
    <row r="6" spans="1:9" ht="12.75" customHeight="1">
      <c r="A6" s="39" t="s">
        <v>44</v>
      </c>
      <c r="B6" s="42"/>
      <c r="C6" s="42">
        <v>2.5</v>
      </c>
      <c r="D6" s="42">
        <v>2</v>
      </c>
      <c r="E6" s="42"/>
      <c r="F6" s="42"/>
      <c r="G6" s="41"/>
    </row>
    <row r="7" spans="1:9" ht="12.75" customHeight="1">
      <c r="A7" s="39" t="s">
        <v>7</v>
      </c>
      <c r="B7" s="44">
        <f t="shared" ref="B7:G7" si="0">SUM(B4*0.0025)</f>
        <v>0</v>
      </c>
      <c r="C7" s="44">
        <f t="shared" si="0"/>
        <v>0</v>
      </c>
      <c r="D7" s="44">
        <f t="shared" si="0"/>
        <v>0</v>
      </c>
      <c r="E7" s="44">
        <f t="shared" si="0"/>
        <v>0</v>
      </c>
      <c r="F7" s="45">
        <f t="shared" si="0"/>
        <v>0</v>
      </c>
      <c r="G7" s="45">
        <f t="shared" si="0"/>
        <v>0</v>
      </c>
    </row>
    <row r="8" spans="1:9" ht="12.75" customHeight="1">
      <c r="A8" s="39" t="s">
        <v>8</v>
      </c>
      <c r="B8" s="44">
        <f>SUM(B4*0.005)</f>
        <v>0</v>
      </c>
      <c r="C8" s="44">
        <f>SUM(C4*0.005)</f>
        <v>0</v>
      </c>
      <c r="D8" s="44">
        <f t="shared" ref="D8:G8" si="1">SUM(D4*0.005)</f>
        <v>0</v>
      </c>
      <c r="E8" s="44">
        <f t="shared" si="1"/>
        <v>0</v>
      </c>
      <c r="F8" s="45">
        <f t="shared" si="1"/>
        <v>0</v>
      </c>
      <c r="G8" s="45">
        <f t="shared" si="1"/>
        <v>0</v>
      </c>
    </row>
    <row r="9" spans="1:9" ht="12.75" customHeight="1">
      <c r="A9" s="39" t="s">
        <v>45</v>
      </c>
      <c r="B9" s="44"/>
      <c r="C9" s="44"/>
      <c r="D9" s="44"/>
      <c r="E9" s="44"/>
      <c r="F9" s="45"/>
      <c r="G9" s="45"/>
      <c r="I9" s="47"/>
    </row>
    <row r="10" spans="1:9" ht="12.75" customHeight="1">
      <c r="A10" s="39" t="s">
        <v>9</v>
      </c>
      <c r="B10" s="43"/>
      <c r="C10" s="43"/>
      <c r="D10" s="43"/>
      <c r="E10" s="43"/>
      <c r="F10" s="43"/>
      <c r="G10" s="45"/>
    </row>
    <row r="11" spans="1:9" ht="12.75" customHeight="1">
      <c r="A11" s="39" t="s">
        <v>25</v>
      </c>
      <c r="B11" s="44"/>
      <c r="C11" s="44"/>
      <c r="D11" s="44"/>
      <c r="E11" s="44"/>
      <c r="F11" s="45"/>
      <c r="G11" s="45"/>
    </row>
    <row r="12" spans="1:9" ht="12.75" customHeight="1">
      <c r="A12" s="39" t="s">
        <v>10</v>
      </c>
      <c r="B12" s="43">
        <v>450</v>
      </c>
      <c r="C12" s="48">
        <v>450</v>
      </c>
      <c r="D12" s="48">
        <v>450</v>
      </c>
      <c r="E12" s="48">
        <v>450</v>
      </c>
      <c r="F12" s="48">
        <v>450</v>
      </c>
      <c r="G12" s="48">
        <v>450</v>
      </c>
    </row>
    <row r="13" spans="1:9" ht="12.75" customHeight="1">
      <c r="A13" s="39" t="s">
        <v>11</v>
      </c>
      <c r="B13" s="43">
        <v>80</v>
      </c>
      <c r="C13" s="44">
        <v>80</v>
      </c>
      <c r="D13" s="44">
        <v>80</v>
      </c>
      <c r="E13" s="44">
        <v>80</v>
      </c>
      <c r="F13" s="45">
        <v>80</v>
      </c>
      <c r="G13" s="45">
        <v>80</v>
      </c>
    </row>
    <row r="14" spans="1:9" ht="12.75" customHeight="1">
      <c r="A14" s="39" t="s">
        <v>46</v>
      </c>
      <c r="B14" s="43">
        <v>400</v>
      </c>
      <c r="C14" s="44">
        <v>400</v>
      </c>
      <c r="D14" s="44">
        <v>400</v>
      </c>
      <c r="E14" s="44">
        <v>400</v>
      </c>
      <c r="F14" s="45">
        <v>400</v>
      </c>
      <c r="G14" s="45">
        <v>400</v>
      </c>
    </row>
    <row r="15" spans="1:9" ht="12.75" customHeight="1">
      <c r="A15" s="39" t="s">
        <v>12</v>
      </c>
      <c r="B15" s="43"/>
      <c r="C15" s="44"/>
      <c r="D15" s="44"/>
      <c r="E15" s="44"/>
      <c r="F15" s="45"/>
      <c r="G15" s="45"/>
    </row>
    <row r="16" spans="1:9" ht="12.75" customHeight="1">
      <c r="A16" s="39" t="s">
        <v>13</v>
      </c>
      <c r="B16" s="43">
        <v>80</v>
      </c>
      <c r="C16" s="44">
        <v>80</v>
      </c>
      <c r="D16" s="44">
        <v>80</v>
      </c>
      <c r="E16" s="44">
        <v>80</v>
      </c>
      <c r="F16" s="45">
        <v>80</v>
      </c>
      <c r="G16" s="45">
        <v>80</v>
      </c>
    </row>
    <row r="17" spans="1:26" ht="12.75" customHeight="1">
      <c r="A17" s="39" t="s">
        <v>47</v>
      </c>
      <c r="B17" s="43">
        <v>300</v>
      </c>
      <c r="C17" s="43">
        <v>300</v>
      </c>
      <c r="D17" s="43">
        <v>300</v>
      </c>
      <c r="E17" s="43">
        <v>300</v>
      </c>
      <c r="F17" s="43">
        <v>300</v>
      </c>
      <c r="G17" s="43">
        <v>300</v>
      </c>
    </row>
    <row r="18" spans="1:26" ht="12.75" customHeight="1">
      <c r="A18" s="39" t="s">
        <v>14</v>
      </c>
      <c r="B18" s="43">
        <v>200</v>
      </c>
      <c r="C18" s="44">
        <v>200</v>
      </c>
      <c r="D18" s="44">
        <v>200</v>
      </c>
      <c r="E18" s="44">
        <v>200</v>
      </c>
      <c r="F18" s="45">
        <v>200</v>
      </c>
      <c r="G18" s="45">
        <v>200</v>
      </c>
    </row>
    <row r="19" spans="1:26" ht="12.75" customHeight="1">
      <c r="A19" s="39" t="s">
        <v>48</v>
      </c>
      <c r="B19" s="43">
        <v>350</v>
      </c>
      <c r="C19" s="43">
        <v>350</v>
      </c>
      <c r="D19" s="43">
        <v>350</v>
      </c>
      <c r="E19" s="43">
        <v>350</v>
      </c>
      <c r="F19" s="43">
        <v>350</v>
      </c>
      <c r="G19" s="43">
        <v>350</v>
      </c>
    </row>
    <row r="20" spans="1:26" ht="12" customHeight="1">
      <c r="A20" s="39" t="s">
        <v>43</v>
      </c>
      <c r="B20" s="43">
        <f t="shared" ref="B20:G20" si="2">SUM(B4*B5%)</f>
        <v>0</v>
      </c>
      <c r="C20" s="44">
        <f t="shared" si="2"/>
        <v>0</v>
      </c>
      <c r="D20" s="44">
        <f t="shared" si="2"/>
        <v>0</v>
      </c>
      <c r="E20" s="44"/>
      <c r="F20" s="45"/>
      <c r="G20" s="45">
        <f t="shared" si="2"/>
        <v>0</v>
      </c>
    </row>
    <row r="21" spans="1:26" ht="12" customHeight="1">
      <c r="A21" s="39" t="s">
        <v>49</v>
      </c>
      <c r="B21" s="43">
        <f t="shared" ref="B21:G21" si="3">SUM(B4*B6%)</f>
        <v>0</v>
      </c>
      <c r="C21" s="43">
        <f t="shared" si="3"/>
        <v>0</v>
      </c>
      <c r="D21" s="43">
        <f t="shared" si="3"/>
        <v>0</v>
      </c>
      <c r="E21" s="43">
        <f t="shared" si="3"/>
        <v>0</v>
      </c>
      <c r="F21" s="43">
        <f t="shared" si="3"/>
        <v>0</v>
      </c>
      <c r="G21" s="45">
        <f t="shared" si="3"/>
        <v>0</v>
      </c>
    </row>
    <row r="22" spans="1:26" ht="13" customHeight="1">
      <c r="A22" s="39" t="s">
        <v>15</v>
      </c>
      <c r="B22" s="43"/>
      <c r="C22" s="44"/>
      <c r="D22" s="44"/>
      <c r="E22" s="44"/>
      <c r="F22" s="45"/>
      <c r="G22" s="45"/>
    </row>
    <row r="23" spans="1:26" ht="1" customHeight="1">
      <c r="A23" s="13"/>
      <c r="B23" s="22"/>
      <c r="C23" s="19"/>
      <c r="D23" s="19"/>
      <c r="E23" s="19"/>
      <c r="F23" s="20"/>
      <c r="G23" s="21"/>
    </row>
    <row r="24" spans="1:26" ht="12" hidden="1" customHeight="1">
      <c r="A24" s="13"/>
      <c r="B24" s="22"/>
      <c r="C24" s="19"/>
      <c r="D24" s="19"/>
      <c r="E24" s="19"/>
      <c r="F24" s="20"/>
      <c r="G24" s="21"/>
    </row>
    <row r="25" spans="1:26" ht="1" customHeight="1">
      <c r="A25" s="13"/>
      <c r="B25" s="22"/>
      <c r="C25" s="19"/>
      <c r="D25" s="19"/>
      <c r="E25" s="19"/>
      <c r="F25" s="20"/>
      <c r="G25" s="21"/>
    </row>
    <row r="26" spans="1:26" ht="1" customHeight="1">
      <c r="A26" s="13"/>
      <c r="B26" s="22"/>
      <c r="C26" s="19"/>
      <c r="D26" s="19"/>
      <c r="E26" s="19"/>
      <c r="F26" s="20"/>
      <c r="G26" s="21"/>
    </row>
    <row r="27" spans="1:26" ht="15" customHeight="1">
      <c r="A27" s="13" t="s">
        <v>16</v>
      </c>
      <c r="B27" s="22">
        <f t="shared" ref="B27:G27" si="4">SUM(B6:B26)</f>
        <v>1860</v>
      </c>
      <c r="C27" s="19">
        <f t="shared" si="4"/>
        <v>1862.5</v>
      </c>
      <c r="D27" s="19">
        <f t="shared" si="4"/>
        <v>1862</v>
      </c>
      <c r="E27" s="19">
        <f t="shared" si="4"/>
        <v>1860</v>
      </c>
      <c r="F27" s="20">
        <f t="shared" si="4"/>
        <v>1860</v>
      </c>
      <c r="G27" s="21">
        <f t="shared" si="4"/>
        <v>1860</v>
      </c>
    </row>
    <row r="28" spans="1:26" ht="29" customHeight="1" thickBot="1">
      <c r="A28" s="14" t="s">
        <v>17</v>
      </c>
      <c r="B28" s="23">
        <f t="shared" ref="B28:G28" si="5">SUM(B4-B27)</f>
        <v>-1860</v>
      </c>
      <c r="C28" s="24">
        <f t="shared" si="5"/>
        <v>-1862.5</v>
      </c>
      <c r="D28" s="24">
        <f t="shared" si="5"/>
        <v>-1862</v>
      </c>
      <c r="E28" s="24">
        <f t="shared" si="5"/>
        <v>-1860</v>
      </c>
      <c r="F28" s="25">
        <f t="shared" si="5"/>
        <v>-1860</v>
      </c>
      <c r="G28" s="26">
        <f t="shared" si="5"/>
        <v>-1860</v>
      </c>
    </row>
    <row r="29" spans="1:26" ht="12" customHeight="1" thickTop="1">
      <c r="A29" s="15"/>
      <c r="B29" s="27" t="s">
        <v>18</v>
      </c>
      <c r="C29" s="28" t="s">
        <v>18</v>
      </c>
      <c r="D29" s="28" t="s">
        <v>18</v>
      </c>
      <c r="E29" s="28" t="s">
        <v>18</v>
      </c>
      <c r="F29" s="29" t="s">
        <v>18</v>
      </c>
      <c r="G29" s="30" t="s">
        <v>18</v>
      </c>
    </row>
    <row r="30" spans="1:26" ht="12.75" customHeight="1">
      <c r="A30" s="16" t="s">
        <v>19</v>
      </c>
      <c r="B30" s="31"/>
      <c r="C30" s="31"/>
      <c r="D30" s="31"/>
      <c r="E30" s="31"/>
      <c r="F30" s="31"/>
      <c r="G30" s="3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6" t="s">
        <v>26</v>
      </c>
      <c r="B31" s="31"/>
      <c r="C31" s="31"/>
      <c r="D31" s="31"/>
      <c r="E31" s="31"/>
      <c r="F31" s="31"/>
      <c r="G31" s="3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6" t="s">
        <v>27</v>
      </c>
      <c r="B32" s="31"/>
      <c r="C32" s="31"/>
      <c r="D32" s="31"/>
      <c r="E32" s="31"/>
      <c r="F32" s="31"/>
      <c r="G32" s="3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6" t="s">
        <v>28</v>
      </c>
      <c r="B33" s="31"/>
      <c r="C33" s="31"/>
      <c r="D33" s="31"/>
      <c r="E33" s="31"/>
      <c r="F33" s="31"/>
      <c r="G33" s="3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6" t="s">
        <v>20</v>
      </c>
      <c r="B34" s="32"/>
      <c r="C34" s="32"/>
      <c r="D34" s="32"/>
      <c r="E34" s="32"/>
      <c r="F34" s="32"/>
      <c r="G34" s="3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6" t="s">
        <v>29</v>
      </c>
      <c r="B35" s="31"/>
      <c r="C35" s="31"/>
      <c r="D35" s="31"/>
      <c r="E35" s="31"/>
      <c r="F35" s="31"/>
      <c r="G35" s="3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6" t="s">
        <v>30</v>
      </c>
      <c r="B36" s="31"/>
      <c r="C36" s="31"/>
      <c r="D36" s="31"/>
      <c r="E36" s="31"/>
      <c r="F36" s="31"/>
      <c r="G36" s="3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6" t="s">
        <v>21</v>
      </c>
      <c r="B37" s="31"/>
      <c r="C37" s="31"/>
      <c r="D37" s="31"/>
      <c r="E37" s="31"/>
      <c r="F37" s="31"/>
      <c r="G37" s="3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6" t="s">
        <v>22</v>
      </c>
      <c r="B38" s="31"/>
      <c r="C38" s="31"/>
      <c r="D38" s="31"/>
      <c r="E38" s="31"/>
      <c r="F38" s="31"/>
      <c r="G38" s="3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6" t="s">
        <v>31</v>
      </c>
      <c r="B39" s="38"/>
      <c r="C39" s="38"/>
      <c r="D39" s="38"/>
      <c r="E39" s="38"/>
      <c r="F39" s="38"/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6" t="s">
        <v>32</v>
      </c>
      <c r="B40" s="38"/>
      <c r="C40" s="38"/>
      <c r="D40" s="38"/>
      <c r="E40" s="38"/>
      <c r="F40" s="38"/>
      <c r="G40" s="38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2.75" customHeight="1">
      <c r="A41" s="16" t="s">
        <v>33</v>
      </c>
      <c r="B41" s="38"/>
      <c r="C41" s="38"/>
      <c r="D41" s="38"/>
      <c r="E41" s="38"/>
      <c r="F41" s="38"/>
      <c r="G41" s="38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2.75" customHeight="1">
      <c r="A42" s="16" t="s">
        <v>34</v>
      </c>
      <c r="B42" s="38"/>
      <c r="C42" s="38"/>
      <c r="D42" s="38"/>
      <c r="E42" s="38"/>
      <c r="F42" s="38"/>
      <c r="G42" s="38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2.75" customHeight="1">
      <c r="A43" s="16" t="s">
        <v>23</v>
      </c>
      <c r="B43" s="38"/>
      <c r="C43" s="38"/>
      <c r="D43" s="38"/>
      <c r="E43" s="38"/>
      <c r="F43" s="38"/>
      <c r="G43" s="38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2.75" customHeight="1">
      <c r="A44" s="16" t="s">
        <v>35</v>
      </c>
      <c r="B44" s="38"/>
      <c r="C44" s="38"/>
      <c r="D44" s="38"/>
      <c r="E44" s="38"/>
      <c r="F44" s="38"/>
      <c r="G44" s="38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2.75" customHeight="1">
      <c r="A45" s="16" t="s">
        <v>36</v>
      </c>
      <c r="B45" s="38"/>
      <c r="C45" s="38"/>
      <c r="D45" s="38"/>
      <c r="E45" s="38"/>
      <c r="F45" s="38"/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6" t="s">
        <v>37</v>
      </c>
      <c r="B46" s="38"/>
      <c r="C46" s="38"/>
      <c r="D46" s="38"/>
      <c r="E46" s="38"/>
      <c r="F46" s="38"/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6" t="s">
        <v>38</v>
      </c>
      <c r="B47" s="38"/>
      <c r="C47" s="38"/>
      <c r="D47" s="38"/>
      <c r="E47" s="38"/>
      <c r="F47" s="38"/>
      <c r="G47" s="3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6" t="s">
        <v>39</v>
      </c>
      <c r="B48" s="38"/>
      <c r="C48" s="38"/>
      <c r="D48" s="38"/>
      <c r="E48" s="38"/>
      <c r="F48" s="38"/>
      <c r="G48" s="3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6" t="s">
        <v>40</v>
      </c>
      <c r="B49" s="38"/>
      <c r="C49" s="38"/>
      <c r="D49" s="38"/>
      <c r="E49" s="38"/>
      <c r="F49" s="38"/>
      <c r="G49" s="3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6" t="s">
        <v>41</v>
      </c>
      <c r="B50" s="38"/>
      <c r="C50" s="38"/>
      <c r="D50" s="38"/>
      <c r="E50" s="38"/>
      <c r="F50" s="38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2"/>
      <c r="B51" s="38"/>
      <c r="C51" s="38"/>
      <c r="D51" s="38"/>
      <c r="E51" s="38"/>
      <c r="F51" s="38"/>
      <c r="G51" s="38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6"/>
      <c r="B52" s="38"/>
      <c r="C52" s="38"/>
      <c r="D52" s="38"/>
      <c r="E52" s="38"/>
      <c r="F52" s="38"/>
      <c r="G52" s="38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7"/>
      <c r="B53" s="38"/>
      <c r="C53" s="38"/>
      <c r="D53" s="38"/>
      <c r="E53" s="38"/>
      <c r="F53" s="38"/>
      <c r="G53" s="38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2.75" customHeight="1">
      <c r="A54" s="17"/>
      <c r="B54" s="38"/>
      <c r="C54" s="38"/>
      <c r="D54" s="38"/>
      <c r="E54" s="38"/>
      <c r="F54" s="38"/>
      <c r="G54" s="38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thickBot="1">
      <c r="A55" s="18" t="s">
        <v>24</v>
      </c>
      <c r="B55" s="36"/>
      <c r="C55" s="37"/>
      <c r="D55" s="33"/>
      <c r="E55" s="33"/>
      <c r="F55" s="34"/>
      <c r="G55" s="3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49" t="s">
        <v>42</v>
      </c>
      <c r="B56" s="50"/>
      <c r="C56" s="50"/>
      <c r="D56" s="50"/>
      <c r="E56" s="50"/>
      <c r="F56" s="50"/>
      <c r="G56" s="51"/>
    </row>
    <row r="57" spans="1:26" ht="15" customHeight="1">
      <c r="A57" s="52"/>
      <c r="B57" s="53"/>
      <c r="C57" s="53"/>
      <c r="D57" s="53"/>
      <c r="E57" s="53"/>
      <c r="F57" s="53"/>
      <c r="G57" s="54"/>
    </row>
    <row r="58" spans="1:26" ht="15" customHeight="1">
      <c r="A58" s="52"/>
      <c r="B58" s="53"/>
      <c r="C58" s="53"/>
      <c r="D58" s="53"/>
      <c r="E58" s="53"/>
      <c r="F58" s="53"/>
      <c r="G58" s="54"/>
    </row>
    <row r="59" spans="1:26" ht="15" customHeight="1">
      <c r="A59" s="52"/>
      <c r="B59" s="53"/>
      <c r="C59" s="53"/>
      <c r="D59" s="53"/>
      <c r="E59" s="53"/>
      <c r="F59" s="53"/>
      <c r="G59" s="54"/>
    </row>
    <row r="60" spans="1:26" ht="15" customHeight="1">
      <c r="A60" s="52"/>
      <c r="B60" s="53"/>
      <c r="C60" s="53"/>
      <c r="D60" s="53"/>
      <c r="E60" s="53"/>
      <c r="F60" s="53"/>
      <c r="G60" s="54"/>
    </row>
    <row r="61" spans="1:26" ht="15" customHeight="1">
      <c r="A61" s="52"/>
      <c r="B61" s="53"/>
      <c r="C61" s="53"/>
      <c r="D61" s="53"/>
      <c r="E61" s="53"/>
      <c r="F61" s="53"/>
      <c r="G61" s="54"/>
    </row>
    <row r="62" spans="1:26" ht="15" customHeight="1">
      <c r="A62" s="52"/>
      <c r="B62" s="53"/>
      <c r="C62" s="53"/>
      <c r="D62" s="53"/>
      <c r="E62" s="53"/>
      <c r="F62" s="53"/>
      <c r="G62" s="54"/>
    </row>
    <row r="63" spans="1:26" ht="15" customHeight="1">
      <c r="A63" s="52"/>
      <c r="B63" s="53"/>
      <c r="C63" s="53"/>
      <c r="D63" s="53"/>
      <c r="E63" s="53"/>
      <c r="F63" s="53"/>
      <c r="G63" s="54"/>
    </row>
    <row r="64" spans="1:26" ht="15" customHeight="1">
      <c r="A64" s="52"/>
      <c r="B64" s="53"/>
      <c r="C64" s="53"/>
      <c r="D64" s="53"/>
      <c r="E64" s="53"/>
      <c r="F64" s="53"/>
      <c r="G64" s="54"/>
    </row>
    <row r="65" spans="1:7" ht="15" customHeight="1">
      <c r="A65" s="52"/>
      <c r="B65" s="53"/>
      <c r="C65" s="53"/>
      <c r="D65" s="53"/>
      <c r="E65" s="53"/>
      <c r="F65" s="53"/>
      <c r="G65" s="54"/>
    </row>
    <row r="66" spans="1:7" ht="15" customHeight="1">
      <c r="A66" s="52"/>
      <c r="B66" s="53"/>
      <c r="C66" s="53"/>
      <c r="D66" s="53"/>
      <c r="E66" s="53"/>
      <c r="F66" s="53"/>
      <c r="G66" s="54"/>
    </row>
    <row r="67" spans="1:7" ht="15" customHeight="1" thickBot="1">
      <c r="A67" s="55"/>
      <c r="B67" s="56"/>
      <c r="C67" s="56"/>
      <c r="D67" s="56"/>
      <c r="E67" s="56"/>
      <c r="F67" s="56"/>
      <c r="G67" s="57"/>
    </row>
  </sheetData>
  <mergeCells count="1">
    <mergeCell ref="A56:G67"/>
  </mergeCells>
  <pageMargins left="0.67953667953667951" right="0.75" top="0.55212355212355213" bottom="1" header="0" footer="0"/>
  <pageSetup orientation="portrait"/>
  <headerFooter>
    <oddHeader>&amp;CNet Proceeds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Riley</dc:creator>
  <cp:lastModifiedBy>Riley Team</cp:lastModifiedBy>
  <cp:lastPrinted>2024-05-16T19:54:54Z</cp:lastPrinted>
  <dcterms:created xsi:type="dcterms:W3CDTF">2007-06-14T18:43:54Z</dcterms:created>
  <dcterms:modified xsi:type="dcterms:W3CDTF">2026-08-19T15:12:00Z</dcterms:modified>
</cp:coreProperties>
</file>