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dawnriley/Dropbox/Websites/DawnRiley.net2020/site/downloads/"/>
    </mc:Choice>
  </mc:AlternateContent>
  <xr:revisionPtr revIDLastSave="0" documentId="13_ncr:1_{328E402F-ED22-4949-B17F-EFB79E57D0D8}" xr6:coauthVersionLast="47" xr6:coauthVersionMax="47" xr10:uidLastSave="{00000000-0000-0000-0000-000000000000}"/>
  <bookViews>
    <workbookView xWindow="2200" yWindow="4140" windowWidth="33600" windowHeight="19300" xr2:uid="{00000000-000D-0000-FFFF-FFFF00000000}"/>
  </bookViews>
  <sheets>
    <sheet name="CALVERT - M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0" roundtripDataSignature="AMtx7miH4Ub5dj1POWoKDZh3yTnFKIvgaA=="/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B17" i="1"/>
  <c r="G6" i="1"/>
  <c r="F6" i="1"/>
  <c r="E6" i="1"/>
  <c r="D6" i="1"/>
  <c r="C6" i="1"/>
  <c r="B6" i="1"/>
  <c r="G5" i="1"/>
  <c r="F5" i="1"/>
  <c r="E5" i="1"/>
  <c r="D5" i="1"/>
  <c r="C5" i="1"/>
  <c r="B5" i="1"/>
  <c r="C23" i="1" l="1"/>
  <c r="C24" i="1" s="1"/>
  <c r="F23" i="1"/>
  <c r="F24" i="1" s="1"/>
  <c r="B23" i="1"/>
  <c r="B24" i="1" s="1"/>
  <c r="G23" i="1"/>
  <c r="G24" i="1" s="1"/>
  <c r="E23" i="1"/>
  <c r="E24" i="1" s="1"/>
  <c r="D23" i="1"/>
  <c r="D24" i="1" s="1"/>
</calcChain>
</file>

<file path=xl/sharedStrings.xml><?xml version="1.0" encoding="utf-8"?>
<sst xmlns="http://schemas.openxmlformats.org/spreadsheetml/2006/main" count="42" uniqueCount="37">
  <si>
    <t>LISTING</t>
  </si>
  <si>
    <t>Contract 1</t>
  </si>
  <si>
    <t>Contract 2</t>
  </si>
  <si>
    <t>Contract 3</t>
  </si>
  <si>
    <t>Contract 4</t>
  </si>
  <si>
    <t>Contract 5</t>
  </si>
  <si>
    <t>Sales Price</t>
  </si>
  <si>
    <t>Commission Rate</t>
  </si>
  <si>
    <t>MD Transfer your split 50/50</t>
  </si>
  <si>
    <t>MD Recordation your split 50/50</t>
  </si>
  <si>
    <t>Well Chlorination and retest if it fails</t>
  </si>
  <si>
    <t>Termite Certification - VA Buyer Only</t>
  </si>
  <si>
    <t>Release of Lien Fees</t>
  </si>
  <si>
    <t>Recording Fees</t>
  </si>
  <si>
    <t>Settlement/Title CO. Fees</t>
  </si>
  <si>
    <t xml:space="preserve">Home Warranty   </t>
  </si>
  <si>
    <t>Overnight Fees to Mortgage Co.</t>
  </si>
  <si>
    <t>Misc</t>
  </si>
  <si>
    <t>Remax Admin Fee</t>
  </si>
  <si>
    <t xml:space="preserve">Commission </t>
  </si>
  <si>
    <t>Closing Help to the Buyer</t>
  </si>
  <si>
    <t>Total Closing Cost</t>
  </si>
  <si>
    <t>*Net Before Mortgage Payoff</t>
  </si>
  <si>
    <t>DETAILS</t>
  </si>
  <si>
    <t>Earnest Money</t>
  </si>
  <si>
    <t>Settlement Date</t>
  </si>
  <si>
    <t>Type of Financing</t>
  </si>
  <si>
    <t>Closing Help</t>
  </si>
  <si>
    <t>Home Inspection - Contingency</t>
  </si>
  <si>
    <t>Financing Contingency</t>
  </si>
  <si>
    <t>Appraisal Contingency</t>
  </si>
  <si>
    <t>Home Sale Contingency</t>
  </si>
  <si>
    <t>Home Warranty</t>
  </si>
  <si>
    <t>Offer Expiration</t>
  </si>
  <si>
    <t xml:space="preserve">Escalation </t>
  </si>
  <si>
    <t>Agent</t>
  </si>
  <si>
    <t>County Transfer your split 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</si>
</sst>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theme="0" tint="-0.14996795556505021"/>
      </patternFill>
    </fill>
  </fills>
  <borders count="26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0" fontId="1" fillId="0" borderId="1" xfId="0" applyFont="1" applyBorder="1"/>
    <xf numFmtId="44" fontId="1" fillId="0" borderId="1" xfId="0" applyNumberFormat="1" applyFont="1" applyBorder="1" applyAlignment="1">
      <alignment horizontal="center" shrinkToFit="1"/>
    </xf>
    <xf numFmtId="44" fontId="1" fillId="0" borderId="1" xfId="0" applyNumberFormat="1" applyFont="1" applyBorder="1" applyAlignment="1">
      <alignment horizontal="center"/>
    </xf>
    <xf numFmtId="44" fontId="1" fillId="0" borderId="2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 applyAlignment="1"/>
    <xf numFmtId="0" fontId="3" fillId="0" borderId="9" xfId="0" applyFont="1" applyBorder="1"/>
    <xf numFmtId="44" fontId="3" fillId="0" borderId="9" xfId="0" applyNumberFormat="1" applyFont="1" applyBorder="1"/>
    <xf numFmtId="44" fontId="3" fillId="0" borderId="10" xfId="0" applyNumberFormat="1" applyFont="1" applyBorder="1"/>
    <xf numFmtId="44" fontId="3" fillId="0" borderId="11" xfId="0" applyNumberFormat="1" applyFont="1" applyBorder="1"/>
    <xf numFmtId="44" fontId="3" fillId="0" borderId="12" xfId="0" applyNumberFormat="1" applyFont="1" applyBorder="1"/>
    <xf numFmtId="44" fontId="3" fillId="0" borderId="8" xfId="0" applyNumberFormat="1" applyFont="1" applyBorder="1"/>
    <xf numFmtId="0" fontId="2" fillId="0" borderId="18" xfId="0" applyFont="1" applyBorder="1"/>
    <xf numFmtId="44" fontId="2" fillId="0" borderId="19" xfId="0" applyNumberFormat="1" applyFont="1" applyBorder="1" applyAlignment="1">
      <alignment horizontal="right"/>
    </xf>
    <xf numFmtId="44" fontId="2" fillId="0" borderId="20" xfId="0" applyNumberFormat="1" applyFont="1" applyBorder="1" applyAlignment="1">
      <alignment horizontal="right"/>
    </xf>
    <xf numFmtId="44" fontId="2" fillId="0" borderId="21" xfId="0" applyNumberFormat="1" applyFont="1" applyBorder="1" applyAlignment="1">
      <alignment horizontal="right"/>
    </xf>
    <xf numFmtId="44" fontId="2" fillId="0" borderId="22" xfId="0" applyNumberFormat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44" fontId="3" fillId="0" borderId="9" xfId="0" applyNumberFormat="1" applyFont="1" applyBorder="1" applyAlignment="1">
      <alignment horizontal="right"/>
    </xf>
    <xf numFmtId="44" fontId="3" fillId="0" borderId="10" xfId="0" applyNumberFormat="1" applyFont="1" applyBorder="1" applyAlignment="1">
      <alignment horizontal="right"/>
    </xf>
    <xf numFmtId="14" fontId="3" fillId="0" borderId="9" xfId="0" applyNumberFormat="1" applyFont="1" applyBorder="1" applyAlignment="1">
      <alignment horizontal="right"/>
    </xf>
    <xf numFmtId="13" fontId="3" fillId="0" borderId="10" xfId="0" applyNumberFormat="1" applyFont="1" applyBorder="1" applyAlignment="1">
      <alignment horizontal="right"/>
    </xf>
    <xf numFmtId="13" fontId="3" fillId="0" borderId="10" xfId="0" applyNumberFormat="1" applyFont="1" applyBorder="1"/>
    <xf numFmtId="0" fontId="3" fillId="0" borderId="10" xfId="0" applyFont="1" applyBorder="1" applyAlignment="1">
      <alignment horizontal="right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44" fontId="3" fillId="0" borderId="11" xfId="0" applyNumberFormat="1" applyFont="1" applyBorder="1" applyAlignment="1">
      <alignment horizontal="right"/>
    </xf>
    <xf numFmtId="44" fontId="3" fillId="0" borderId="12" xfId="0" applyNumberFormat="1" applyFont="1" applyBorder="1" applyAlignment="1">
      <alignment horizontal="right"/>
    </xf>
    <xf numFmtId="44" fontId="1" fillId="0" borderId="0" xfId="0" applyNumberFormat="1" applyFont="1"/>
    <xf numFmtId="0" fontId="2" fillId="2" borderId="3" xfId="0" applyFont="1" applyFill="1" applyBorder="1"/>
    <xf numFmtId="44" fontId="2" fillId="2" borderId="4" xfId="0" applyNumberFormat="1" applyFont="1" applyFill="1" applyBorder="1" applyAlignment="1">
      <alignment horizontal="left"/>
    </xf>
    <xf numFmtId="44" fontId="2" fillId="2" borderId="5" xfId="0" applyNumberFormat="1" applyFont="1" applyFill="1" applyBorder="1" applyAlignment="1">
      <alignment shrinkToFit="1"/>
    </xf>
    <xf numFmtId="44" fontId="2" fillId="2" borderId="5" xfId="0" applyNumberFormat="1" applyFont="1" applyFill="1" applyBorder="1" applyAlignment="1">
      <alignment horizontal="center"/>
    </xf>
    <xf numFmtId="44" fontId="2" fillId="2" borderId="6" xfId="0" applyNumberFormat="1" applyFont="1" applyFill="1" applyBorder="1" applyAlignment="1">
      <alignment horizontal="center"/>
    </xf>
    <xf numFmtId="44" fontId="2" fillId="2" borderId="7" xfId="0" applyNumberFormat="1" applyFont="1" applyFill="1" applyBorder="1" applyAlignment="1">
      <alignment horizontal="center"/>
    </xf>
    <xf numFmtId="0" fontId="2" fillId="2" borderId="13" xfId="0" applyFont="1" applyFill="1" applyBorder="1"/>
    <xf numFmtId="44" fontId="2" fillId="2" borderId="14" xfId="0" applyNumberFormat="1" applyFont="1" applyFill="1" applyBorder="1"/>
    <xf numFmtId="44" fontId="2" fillId="2" borderId="15" xfId="0" applyNumberFormat="1" applyFont="1" applyFill="1" applyBorder="1"/>
    <xf numFmtId="44" fontId="2" fillId="2" borderId="16" xfId="0" applyNumberFormat="1" applyFont="1" applyFill="1" applyBorder="1"/>
    <xf numFmtId="44" fontId="2" fillId="2" borderId="17" xfId="0" applyNumberFormat="1" applyFont="1" applyFill="1" applyBorder="1"/>
    <xf numFmtId="0" fontId="6" fillId="0" borderId="8" xfId="0" applyFont="1" applyBorder="1"/>
    <xf numFmtId="0" fontId="1" fillId="0" borderId="0" xfId="0" applyFont="1" applyAlignment="1"/>
    <xf numFmtId="0" fontId="1" fillId="0" borderId="24" xfId="0" applyFont="1" applyBorder="1"/>
    <xf numFmtId="44" fontId="1" fillId="0" borderId="24" xfId="0" applyNumberFormat="1" applyFont="1" applyBorder="1"/>
    <xf numFmtId="44" fontId="3" fillId="0" borderId="25" xfId="0" applyNumberFormat="1" applyFont="1" applyBorder="1"/>
    <xf numFmtId="0" fontId="3" fillId="0" borderId="25" xfId="0" applyFont="1" applyBorder="1"/>
    <xf numFmtId="0" fontId="1" fillId="0" borderId="0" xfId="0" applyFont="1" applyAlignment="1">
      <alignment wrapText="1"/>
    </xf>
    <xf numFmtId="0" fontId="0" fillId="0" borderId="0" xfId="0" applyFont="1" applyAlignment="1"/>
    <xf numFmtId="0" fontId="5" fillId="0" borderId="23" xfId="0" applyFont="1" applyBorder="1" applyAlignment="1"/>
    <xf numFmtId="0" fontId="4" fillId="0" borderId="23" xfId="0" applyFont="1" applyBorder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57312" cy="898069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57312" cy="898069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38</xdr:row>
      <xdr:rowOff>172358</xdr:rowOff>
    </xdr:from>
    <xdr:ext cx="6740071" cy="85895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0479192-1843-BC46-815E-0788C01BF201}"/>
            </a:ext>
          </a:extLst>
        </xdr:cNvPr>
        <xdr:cNvSpPr txBox="1"/>
      </xdr:nvSpPr>
      <xdr:spPr>
        <a:xfrm>
          <a:off x="0" y="7502072"/>
          <a:ext cx="6740071" cy="8589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*Net does not included credits from the Property Taxes, Insurance, &amp; Escrows held by the lender.</a:t>
          </a:r>
          <a:r>
            <a:rPr lang="en-US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IF APPLICABLE - Does not included any personal taxes, past due property taxes, non-resident seller and non-entity seller transfer withholding tax, or early payoff penalties that may be due at the time of settlement or after. Any changes in the listing agreement to include a COOP Bonus. Please contact a lawyer or accountant to see if any taxes may</a:t>
          </a:r>
          <a:r>
            <a:rPr lang="en-US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apply.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</a:t>
          </a: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zoomScale="160" zoomScaleNormal="160" workbookViewId="0">
      <selection activeCell="I6" sqref="I6"/>
    </sheetView>
  </sheetViews>
  <sheetFormatPr baseColWidth="10" defaultColWidth="14.5" defaultRowHeight="15" customHeight="1" x14ac:dyDescent="0.15"/>
  <cols>
    <col min="1" max="1" width="25.6640625" customWidth="1"/>
    <col min="2" max="7" width="14" customWidth="1"/>
  </cols>
  <sheetData>
    <row r="1" spans="1:7" ht="54" customHeight="1" x14ac:dyDescent="0.15"/>
    <row r="2" spans="1:7" ht="17" customHeight="1" x14ac:dyDescent="0.15">
      <c r="A2" s="2"/>
      <c r="B2" s="3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5" t="s">
        <v>5</v>
      </c>
    </row>
    <row r="3" spans="1:7" ht="12.75" customHeight="1" x14ac:dyDescent="0.15">
      <c r="A3" s="32" t="s">
        <v>6</v>
      </c>
      <c r="B3" s="33">
        <v>385000</v>
      </c>
      <c r="C3" s="34"/>
      <c r="D3" s="35"/>
      <c r="E3" s="35"/>
      <c r="F3" s="36"/>
      <c r="G3" s="37"/>
    </row>
    <row r="4" spans="1:7" ht="12.75" customHeight="1" x14ac:dyDescent="0.15">
      <c r="A4" s="6" t="s">
        <v>7</v>
      </c>
      <c r="B4" s="7">
        <v>6</v>
      </c>
      <c r="C4" s="8">
        <v>6</v>
      </c>
      <c r="D4" s="8">
        <v>6</v>
      </c>
      <c r="E4" s="8">
        <v>6</v>
      </c>
      <c r="F4" s="8">
        <v>6</v>
      </c>
      <c r="G4" s="48">
        <v>6</v>
      </c>
    </row>
    <row r="5" spans="1:7" ht="12.75" customHeight="1" x14ac:dyDescent="0.15">
      <c r="A5" s="6" t="s">
        <v>8</v>
      </c>
      <c r="B5" s="9">
        <f t="shared" ref="B5:G5" si="0">SUM(B3*0.0025)</f>
        <v>962.5</v>
      </c>
      <c r="C5" s="10">
        <f t="shared" si="0"/>
        <v>0</v>
      </c>
      <c r="D5" s="10">
        <f t="shared" si="0"/>
        <v>0</v>
      </c>
      <c r="E5" s="10">
        <f t="shared" si="0"/>
        <v>0</v>
      </c>
      <c r="F5" s="11">
        <f t="shared" si="0"/>
        <v>0</v>
      </c>
      <c r="G5" s="12">
        <f t="shared" si="0"/>
        <v>0</v>
      </c>
    </row>
    <row r="6" spans="1:7" ht="12.75" customHeight="1" x14ac:dyDescent="0.15">
      <c r="A6" s="6" t="s">
        <v>9</v>
      </c>
      <c r="B6" s="9">
        <f t="shared" ref="B6:G6" si="1">SUM(B3*0.005)</f>
        <v>1925</v>
      </c>
      <c r="C6" s="10">
        <f t="shared" si="1"/>
        <v>0</v>
      </c>
      <c r="D6" s="10">
        <f t="shared" si="1"/>
        <v>0</v>
      </c>
      <c r="E6" s="10">
        <f t="shared" si="1"/>
        <v>0</v>
      </c>
      <c r="F6" s="11">
        <f t="shared" si="1"/>
        <v>0</v>
      </c>
      <c r="G6" s="12">
        <f t="shared" si="1"/>
        <v>0</v>
      </c>
    </row>
    <row r="7" spans="1:7" ht="12.75" customHeight="1" x14ac:dyDescent="0.15">
      <c r="A7" s="43" t="s">
        <v>36</v>
      </c>
      <c r="B7" s="9"/>
      <c r="C7" s="10"/>
      <c r="D7" s="10"/>
      <c r="E7" s="10"/>
      <c r="F7" s="11"/>
      <c r="G7" s="12"/>
    </row>
    <row r="8" spans="1:7" ht="12.75" customHeight="1" x14ac:dyDescent="0.15">
      <c r="A8" s="6" t="s">
        <v>10</v>
      </c>
      <c r="B8" s="9">
        <v>250</v>
      </c>
      <c r="C8" s="9">
        <v>250</v>
      </c>
      <c r="D8" s="9">
        <v>250</v>
      </c>
      <c r="E8" s="9">
        <v>250</v>
      </c>
      <c r="F8" s="9">
        <v>250</v>
      </c>
      <c r="G8" s="47">
        <v>250</v>
      </c>
    </row>
    <row r="9" spans="1:7" ht="12.75" customHeight="1" x14ac:dyDescent="0.15">
      <c r="A9" s="6" t="s">
        <v>11</v>
      </c>
      <c r="B9" s="10">
        <v>75</v>
      </c>
      <c r="C9" s="10">
        <v>75</v>
      </c>
      <c r="D9" s="10">
        <v>75</v>
      </c>
      <c r="E9" s="10">
        <v>75</v>
      </c>
      <c r="F9" s="11">
        <v>75</v>
      </c>
      <c r="G9" s="12">
        <v>75</v>
      </c>
    </row>
    <row r="10" spans="1:7" ht="12.75" customHeight="1" x14ac:dyDescent="0.15">
      <c r="A10" s="6" t="s">
        <v>12</v>
      </c>
      <c r="B10" s="9">
        <v>300</v>
      </c>
      <c r="C10" s="9">
        <v>300</v>
      </c>
      <c r="D10" s="9">
        <v>300</v>
      </c>
      <c r="E10" s="9">
        <v>300</v>
      </c>
      <c r="F10" s="9">
        <v>300</v>
      </c>
      <c r="G10" s="13">
        <v>300</v>
      </c>
    </row>
    <row r="11" spans="1:7" ht="12.75" customHeight="1" x14ac:dyDescent="0.15">
      <c r="A11" s="6" t="s">
        <v>13</v>
      </c>
      <c r="B11" s="9">
        <v>80</v>
      </c>
      <c r="C11" s="10">
        <v>80</v>
      </c>
      <c r="D11" s="10">
        <v>80</v>
      </c>
      <c r="E11" s="10">
        <v>80</v>
      </c>
      <c r="F11" s="11">
        <v>80</v>
      </c>
      <c r="G11" s="12">
        <v>80</v>
      </c>
    </row>
    <row r="12" spans="1:7" ht="12.75" customHeight="1" x14ac:dyDescent="0.15">
      <c r="A12" s="6" t="s">
        <v>14</v>
      </c>
      <c r="B12" s="9">
        <v>400</v>
      </c>
      <c r="C12" s="10">
        <v>400</v>
      </c>
      <c r="D12" s="10">
        <v>400</v>
      </c>
      <c r="E12" s="10">
        <v>400</v>
      </c>
      <c r="F12" s="11">
        <v>400</v>
      </c>
      <c r="G12" s="12">
        <v>400</v>
      </c>
    </row>
    <row r="13" spans="1:7" ht="12.75" customHeight="1" x14ac:dyDescent="0.15">
      <c r="A13" s="6" t="s">
        <v>15</v>
      </c>
      <c r="B13" s="9"/>
      <c r="C13" s="10"/>
      <c r="D13" s="10"/>
      <c r="E13" s="10"/>
      <c r="F13" s="11"/>
      <c r="G13" s="12"/>
    </row>
    <row r="14" spans="1:7" ht="12.75" customHeight="1" x14ac:dyDescent="0.15">
      <c r="A14" s="6" t="s">
        <v>16</v>
      </c>
      <c r="B14" s="9">
        <v>80</v>
      </c>
      <c r="C14" s="10">
        <v>80</v>
      </c>
      <c r="D14" s="10">
        <v>80</v>
      </c>
      <c r="E14" s="10">
        <v>80</v>
      </c>
      <c r="F14" s="11">
        <v>80</v>
      </c>
      <c r="G14" s="12">
        <v>80</v>
      </c>
    </row>
    <row r="15" spans="1:7" ht="12.75" customHeight="1" x14ac:dyDescent="0.15">
      <c r="A15" s="6" t="s">
        <v>17</v>
      </c>
      <c r="B15" s="9">
        <v>200</v>
      </c>
      <c r="C15" s="10">
        <v>200</v>
      </c>
      <c r="D15" s="10">
        <v>200</v>
      </c>
      <c r="E15" s="10">
        <v>200</v>
      </c>
      <c r="F15" s="11">
        <v>200</v>
      </c>
      <c r="G15" s="12">
        <v>200</v>
      </c>
    </row>
    <row r="16" spans="1:7" ht="12.75" customHeight="1" x14ac:dyDescent="0.15">
      <c r="A16" s="6" t="s">
        <v>18</v>
      </c>
      <c r="B16" s="9">
        <v>425</v>
      </c>
      <c r="C16" s="10">
        <v>425</v>
      </c>
      <c r="D16" s="10">
        <v>425</v>
      </c>
      <c r="E16" s="10">
        <v>425</v>
      </c>
      <c r="F16" s="11">
        <v>425</v>
      </c>
      <c r="G16" s="12">
        <v>425</v>
      </c>
    </row>
    <row r="17" spans="1:7" ht="12.75" customHeight="1" x14ac:dyDescent="0.15">
      <c r="A17" s="6" t="s">
        <v>19</v>
      </c>
      <c r="B17" s="9">
        <f t="shared" ref="B17:G17" si="2">SUM(B3*B4%)</f>
        <v>23100</v>
      </c>
      <c r="C17" s="10">
        <f t="shared" si="2"/>
        <v>0</v>
      </c>
      <c r="D17" s="10">
        <f t="shared" si="2"/>
        <v>0</v>
      </c>
      <c r="E17" s="10">
        <f t="shared" si="2"/>
        <v>0</v>
      </c>
      <c r="F17" s="11">
        <f t="shared" si="2"/>
        <v>0</v>
      </c>
      <c r="G17" s="12">
        <f t="shared" si="2"/>
        <v>0</v>
      </c>
    </row>
    <row r="18" spans="1:7" ht="12.75" customHeight="1" x14ac:dyDescent="0.15">
      <c r="A18" s="6" t="s">
        <v>20</v>
      </c>
      <c r="B18" s="9"/>
      <c r="C18" s="10"/>
      <c r="D18" s="10"/>
      <c r="E18" s="10"/>
      <c r="F18" s="11"/>
      <c r="G18" s="12"/>
    </row>
    <row r="19" spans="1:7" ht="12.75" customHeight="1" x14ac:dyDescent="0.15">
      <c r="A19" s="6"/>
      <c r="B19" s="9"/>
      <c r="C19" s="10"/>
      <c r="D19" s="10"/>
      <c r="E19" s="10"/>
      <c r="F19" s="11"/>
      <c r="G19" s="12"/>
    </row>
    <row r="20" spans="1:7" ht="12.75" customHeight="1" x14ac:dyDescent="0.15">
      <c r="A20" s="6"/>
      <c r="B20" s="9"/>
      <c r="C20" s="10"/>
      <c r="D20" s="10"/>
      <c r="E20" s="10"/>
      <c r="F20" s="11"/>
      <c r="G20" s="12"/>
    </row>
    <row r="21" spans="1:7" ht="12.75" customHeight="1" x14ac:dyDescent="0.15">
      <c r="A21" s="6"/>
      <c r="B21" s="9"/>
      <c r="C21" s="10"/>
      <c r="D21" s="10"/>
      <c r="E21" s="10"/>
      <c r="F21" s="11"/>
      <c r="G21" s="12"/>
    </row>
    <row r="22" spans="1:7" ht="12.75" customHeight="1" x14ac:dyDescent="0.15">
      <c r="A22" s="6"/>
      <c r="B22" s="9"/>
      <c r="C22" s="10"/>
      <c r="D22" s="10"/>
      <c r="E22" s="10"/>
      <c r="F22" s="11"/>
      <c r="G22" s="12"/>
    </row>
    <row r="23" spans="1:7" ht="24.75" customHeight="1" x14ac:dyDescent="0.15">
      <c r="A23" s="6" t="s">
        <v>21</v>
      </c>
      <c r="B23" s="9">
        <f t="shared" ref="B23:G23" si="3">SUM(B5:B22)</f>
        <v>27797.5</v>
      </c>
      <c r="C23" s="10">
        <f t="shared" si="3"/>
        <v>1810</v>
      </c>
      <c r="D23" s="10">
        <f t="shared" si="3"/>
        <v>1810</v>
      </c>
      <c r="E23" s="10">
        <f t="shared" si="3"/>
        <v>1810</v>
      </c>
      <c r="F23" s="11">
        <f t="shared" si="3"/>
        <v>1810</v>
      </c>
      <c r="G23" s="12">
        <f t="shared" si="3"/>
        <v>1810</v>
      </c>
    </row>
    <row r="24" spans="1:7" ht="23" customHeight="1" x14ac:dyDescent="0.15">
      <c r="A24" s="38" t="s">
        <v>22</v>
      </c>
      <c r="B24" s="39">
        <f t="shared" ref="B24:G24" si="4">SUM(B3-B23)</f>
        <v>357202.5</v>
      </c>
      <c r="C24" s="40">
        <f t="shared" si="4"/>
        <v>-1810</v>
      </c>
      <c r="D24" s="40">
        <f t="shared" si="4"/>
        <v>-1810</v>
      </c>
      <c r="E24" s="40">
        <f t="shared" si="4"/>
        <v>-1810</v>
      </c>
      <c r="F24" s="41">
        <f t="shared" si="4"/>
        <v>-1810</v>
      </c>
      <c r="G24" s="42">
        <f t="shared" si="4"/>
        <v>-1810</v>
      </c>
    </row>
    <row r="25" spans="1:7" ht="14" customHeight="1" x14ac:dyDescent="0.15">
      <c r="A25" s="14"/>
      <c r="B25" s="15" t="s">
        <v>23</v>
      </c>
      <c r="C25" s="16" t="s">
        <v>23</v>
      </c>
      <c r="D25" s="16" t="s">
        <v>23</v>
      </c>
      <c r="E25" s="16" t="s">
        <v>23</v>
      </c>
      <c r="F25" s="17" t="s">
        <v>23</v>
      </c>
      <c r="G25" s="18" t="s">
        <v>23</v>
      </c>
    </row>
    <row r="26" spans="1:7" ht="12" customHeight="1" x14ac:dyDescent="0.15">
      <c r="A26" s="19" t="s">
        <v>24</v>
      </c>
      <c r="B26" s="20"/>
      <c r="C26" s="21"/>
      <c r="D26" s="10"/>
      <c r="E26" s="10"/>
      <c r="F26" s="11"/>
      <c r="G26" s="12"/>
    </row>
    <row r="27" spans="1:7" ht="14" customHeight="1" x14ac:dyDescent="0.15">
      <c r="A27" s="19" t="s">
        <v>25</v>
      </c>
      <c r="B27" s="22"/>
      <c r="C27" s="23"/>
      <c r="D27" s="24"/>
      <c r="E27" s="10"/>
      <c r="F27" s="11"/>
      <c r="G27" s="12"/>
    </row>
    <row r="28" spans="1:7" ht="14" customHeight="1" x14ac:dyDescent="0.15">
      <c r="A28" s="19" t="s">
        <v>26</v>
      </c>
      <c r="B28" s="20"/>
      <c r="C28" s="21"/>
      <c r="D28" s="21"/>
      <c r="E28" s="10"/>
      <c r="F28" s="11"/>
      <c r="G28" s="12"/>
    </row>
    <row r="29" spans="1:7" ht="14" customHeight="1" x14ac:dyDescent="0.15">
      <c r="A29" s="19" t="s">
        <v>27</v>
      </c>
      <c r="B29" s="20"/>
      <c r="C29" s="21"/>
      <c r="D29" s="10"/>
      <c r="E29" s="10"/>
      <c r="F29" s="11"/>
      <c r="G29" s="12"/>
    </row>
    <row r="30" spans="1:7" ht="14" customHeight="1" x14ac:dyDescent="0.15">
      <c r="A30" s="19" t="s">
        <v>28</v>
      </c>
      <c r="B30" s="20"/>
      <c r="C30" s="25"/>
      <c r="D30" s="26"/>
      <c r="E30" s="26"/>
      <c r="F30" s="27"/>
      <c r="G30" s="28"/>
    </row>
    <row r="31" spans="1:7" ht="14" customHeight="1" x14ac:dyDescent="0.15">
      <c r="A31" s="19" t="s">
        <v>29</v>
      </c>
      <c r="B31" s="20"/>
      <c r="C31" s="21"/>
      <c r="D31" s="10"/>
      <c r="E31" s="10"/>
      <c r="F31" s="11"/>
      <c r="G31" s="12"/>
    </row>
    <row r="32" spans="1:7" ht="14" customHeight="1" x14ac:dyDescent="0.15">
      <c r="A32" s="19" t="s">
        <v>30</v>
      </c>
      <c r="B32" s="20"/>
      <c r="C32" s="21"/>
      <c r="D32" s="10"/>
      <c r="E32" s="10"/>
      <c r="F32" s="11"/>
      <c r="G32" s="12"/>
    </row>
    <row r="33" spans="1:7" ht="14" customHeight="1" x14ac:dyDescent="0.15">
      <c r="A33" s="19" t="s">
        <v>31</v>
      </c>
      <c r="B33" s="20"/>
      <c r="C33" s="21"/>
      <c r="D33" s="10"/>
      <c r="E33" s="10"/>
      <c r="F33" s="11"/>
      <c r="G33" s="12"/>
    </row>
    <row r="34" spans="1:7" ht="14" customHeight="1" x14ac:dyDescent="0.15">
      <c r="A34" s="19" t="s">
        <v>32</v>
      </c>
      <c r="B34" s="20"/>
      <c r="C34" s="21"/>
      <c r="D34" s="10"/>
      <c r="E34" s="10"/>
      <c r="F34" s="11"/>
      <c r="G34" s="12"/>
    </row>
    <row r="35" spans="1:7" ht="14" customHeight="1" x14ac:dyDescent="0.15">
      <c r="A35" s="19" t="s">
        <v>33</v>
      </c>
      <c r="B35" s="20"/>
      <c r="C35" s="21"/>
      <c r="D35" s="10"/>
      <c r="E35" s="10"/>
      <c r="F35" s="11"/>
      <c r="G35" s="12"/>
    </row>
    <row r="36" spans="1:7" ht="14" customHeight="1" x14ac:dyDescent="0.15">
      <c r="A36" s="19" t="s">
        <v>34</v>
      </c>
      <c r="B36" s="20"/>
      <c r="C36" s="21"/>
      <c r="D36" s="21"/>
      <c r="E36" s="21"/>
      <c r="F36" s="29"/>
      <c r="G36" s="30"/>
    </row>
    <row r="37" spans="1:7" ht="14" customHeight="1" x14ac:dyDescent="0.15">
      <c r="A37" s="6"/>
      <c r="B37" s="9"/>
      <c r="C37" s="21"/>
      <c r="D37" s="10"/>
      <c r="E37" s="10"/>
      <c r="F37" s="11"/>
      <c r="G37" s="12"/>
    </row>
    <row r="38" spans="1:7" ht="11" customHeight="1" x14ac:dyDescent="0.15">
      <c r="A38" s="6"/>
      <c r="B38" s="9"/>
      <c r="C38" s="21"/>
      <c r="D38" s="10"/>
      <c r="E38" s="10"/>
      <c r="F38" s="11"/>
      <c r="G38" s="12"/>
    </row>
    <row r="39" spans="1:7" ht="14" customHeight="1" x14ac:dyDescent="0.15">
      <c r="A39" s="19" t="s">
        <v>35</v>
      </c>
      <c r="B39" s="20"/>
      <c r="C39" s="21"/>
      <c r="D39" s="21"/>
      <c r="E39" s="21"/>
      <c r="F39" s="11"/>
      <c r="G39" s="12"/>
    </row>
    <row r="40" spans="1:7" ht="12.75" customHeight="1" x14ac:dyDescent="0.15">
      <c r="A40" s="51"/>
      <c r="B40" s="52"/>
      <c r="C40" s="52"/>
      <c r="D40" s="44"/>
      <c r="E40" s="44"/>
      <c r="F40" s="44"/>
      <c r="G40" s="44"/>
    </row>
    <row r="41" spans="1:7" ht="12.75" customHeight="1" x14ac:dyDescent="0.15">
      <c r="A41" s="53"/>
      <c r="B41" s="53"/>
      <c r="C41" s="53"/>
      <c r="D41" s="44"/>
      <c r="E41" s="44"/>
      <c r="F41" s="44"/>
      <c r="G41" s="44"/>
    </row>
    <row r="42" spans="1:7" ht="12.75" customHeight="1" x14ac:dyDescent="0.15">
      <c r="A42" s="49"/>
      <c r="B42" s="50"/>
      <c r="C42" s="50"/>
      <c r="D42" s="1"/>
      <c r="E42" s="1"/>
      <c r="F42" s="1"/>
      <c r="G42" s="1"/>
    </row>
    <row r="43" spans="1:7" ht="12.75" customHeight="1" x14ac:dyDescent="0.15">
      <c r="A43" s="49"/>
      <c r="B43" s="50"/>
      <c r="C43" s="50"/>
      <c r="D43" s="1"/>
      <c r="E43" s="1"/>
      <c r="F43" s="1"/>
      <c r="G43" s="1"/>
    </row>
    <row r="44" spans="1:7" ht="12.75" customHeight="1" x14ac:dyDescent="0.15">
      <c r="A44" s="49"/>
      <c r="B44" s="50"/>
      <c r="C44" s="50"/>
      <c r="D44" s="1"/>
      <c r="E44" s="1"/>
      <c r="F44" s="1"/>
      <c r="G44" s="1"/>
    </row>
    <row r="45" spans="1:7" ht="38.25" customHeight="1" x14ac:dyDescent="0.15">
      <c r="A45" s="49"/>
      <c r="B45" s="50"/>
      <c r="C45" s="50"/>
      <c r="D45" s="1"/>
      <c r="E45" s="1"/>
      <c r="F45" s="1"/>
      <c r="G45" s="1"/>
    </row>
    <row r="46" spans="1:7" ht="12.75" customHeight="1" x14ac:dyDescent="0.15">
      <c r="A46" s="45"/>
      <c r="B46" s="46"/>
      <c r="C46" s="46"/>
      <c r="D46" s="1"/>
      <c r="E46" s="1"/>
      <c r="F46" s="1"/>
      <c r="G46" s="1"/>
    </row>
    <row r="47" spans="1:7" ht="12.75" customHeight="1" x14ac:dyDescent="0.15">
      <c r="A47" s="45"/>
      <c r="B47" s="46"/>
      <c r="C47" s="46"/>
      <c r="D47" s="1"/>
      <c r="E47" s="1"/>
      <c r="F47" s="1"/>
      <c r="G47" s="1"/>
    </row>
    <row r="48" spans="1:7" ht="12.75" customHeight="1" x14ac:dyDescent="0.15">
      <c r="A48" s="45"/>
      <c r="B48" s="46"/>
      <c r="C48" s="46"/>
      <c r="D48" s="1"/>
      <c r="E48" s="1"/>
      <c r="F48" s="1"/>
      <c r="G48" s="1"/>
    </row>
    <row r="49" spans="1:7" ht="12.75" customHeight="1" x14ac:dyDescent="0.15">
      <c r="A49" s="45"/>
      <c r="B49" s="46"/>
      <c r="C49" s="46"/>
      <c r="D49" s="1"/>
      <c r="E49" s="1"/>
      <c r="F49" s="1"/>
      <c r="G49" s="1"/>
    </row>
    <row r="50" spans="1:7" ht="12.75" customHeight="1" x14ac:dyDescent="0.15">
      <c r="A50" s="45"/>
      <c r="B50" s="46"/>
      <c r="C50" s="46"/>
      <c r="D50" s="1"/>
      <c r="E50" s="1"/>
      <c r="F50" s="1"/>
      <c r="G50" s="1"/>
    </row>
    <row r="51" spans="1:7" ht="12.75" customHeight="1" x14ac:dyDescent="0.15">
      <c r="A51" s="45"/>
      <c r="B51" s="46"/>
      <c r="C51" s="46"/>
      <c r="D51" s="31"/>
      <c r="E51" s="31"/>
      <c r="F51" s="31"/>
      <c r="G51" s="31"/>
    </row>
    <row r="52" spans="1:7" ht="12.75" customHeight="1" x14ac:dyDescent="0.15">
      <c r="A52" s="45"/>
      <c r="B52" s="46"/>
      <c r="C52" s="46"/>
      <c r="D52" s="31"/>
      <c r="E52" s="31"/>
      <c r="F52" s="31"/>
      <c r="G52" s="31"/>
    </row>
  </sheetData>
  <mergeCells count="6">
    <mergeCell ref="A45:C45"/>
    <mergeCell ref="A40:C40"/>
    <mergeCell ref="A41:C41"/>
    <mergeCell ref="A42:C42"/>
    <mergeCell ref="A43:C43"/>
    <mergeCell ref="A44:C44"/>
  </mergeCells>
  <pageMargins left="0.25" right="0.25" top="0.75" bottom="0.75" header="0.3" footer="0.3"/>
  <pageSetup orientation="landscape"/>
  <headerFooter>
    <oddHeader>&amp;CNet Proceeds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CALVERT - MD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Riley</dc:creator>
  <cp:lastModifiedBy>Riley Team</cp:lastModifiedBy>
  <dcterms:created xsi:type="dcterms:W3CDTF">2007-06-14T18:43:54Z</dcterms:created>
  <dcterms:modified xsi:type="dcterms:W3CDTF">2022-08-02T12:30:13Z</dcterms:modified>
</cp:coreProperties>
</file>